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\Desktop\przetarg_woda\Dostawa_kiszonek\"/>
    </mc:Choice>
  </mc:AlternateContent>
  <bookViews>
    <workbookView xWindow="0" yWindow="0" windowWidth="21600" windowHeight="9300" activeTab="2"/>
  </bookViews>
  <sheets>
    <sheet name="Pakiet 1" sheetId="1" r:id="rId1"/>
    <sheet name="Pakiet 2" sheetId="2" r:id="rId2"/>
    <sheet name="Pakiet 3" sheetId="3" r:id="rId3"/>
  </sheets>
  <calcPr calcId="162913"/>
</workbook>
</file>

<file path=xl/calcChain.xml><?xml version="1.0" encoding="utf-8"?>
<calcChain xmlns="http://schemas.openxmlformats.org/spreadsheetml/2006/main">
  <c r="L30" i="1" l="1"/>
  <c r="F30" i="1"/>
  <c r="F13" i="3"/>
  <c r="L42" i="1" l="1"/>
  <c r="F42" i="1"/>
  <c r="L41" i="1"/>
  <c r="F41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9" i="1"/>
  <c r="F37" i="1"/>
  <c r="F39" i="1"/>
  <c r="F8" i="3"/>
  <c r="F9" i="3"/>
  <c r="F10" i="3"/>
  <c r="F11" i="3"/>
  <c r="F12" i="3"/>
  <c r="F14" i="3"/>
  <c r="F7" i="3"/>
  <c r="F7" i="2"/>
  <c r="F6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8" i="1"/>
  <c r="F40" i="1"/>
  <c r="F9" i="1"/>
  <c r="F43" i="1" l="1"/>
  <c r="D46" i="1" s="1"/>
  <c r="I1048576" i="1"/>
  <c r="F8" i="2"/>
  <c r="D10" i="2" s="1"/>
  <c r="D11" i="2"/>
  <c r="F15" i="3"/>
  <c r="D17" i="3" s="1"/>
  <c r="J15" i="3"/>
  <c r="D18" i="3" s="1"/>
  <c r="D47" i="1" l="1"/>
  <c r="D22" i="3" s="1"/>
  <c r="D21" i="3"/>
</calcChain>
</file>

<file path=xl/sharedStrings.xml><?xml version="1.0" encoding="utf-8"?>
<sst xmlns="http://schemas.openxmlformats.org/spreadsheetml/2006/main" count="80" uniqueCount="71">
  <si>
    <t>LP.</t>
  </si>
  <si>
    <t>ASORTYMENT</t>
  </si>
  <si>
    <t xml:space="preserve">ILOŚĆ  KG      </t>
  </si>
  <si>
    <t>CENA        NETTO  1KG</t>
  </si>
  <si>
    <t>WARTOŚĆ</t>
  </si>
  <si>
    <t>NETTO</t>
  </si>
  <si>
    <t>VAT  %</t>
  </si>
  <si>
    <t>Ziemniaki jadalne</t>
  </si>
  <si>
    <t>Por</t>
  </si>
  <si>
    <t>Seler</t>
  </si>
  <si>
    <t>Cukinia</t>
  </si>
  <si>
    <t>Sałata</t>
  </si>
  <si>
    <t>Botwina</t>
  </si>
  <si>
    <t>Koper  zielony</t>
  </si>
  <si>
    <t>Szczypior</t>
  </si>
  <si>
    <t>Jarmuż</t>
  </si>
  <si>
    <t>Pieczarka</t>
  </si>
  <si>
    <t>FORMULARZ     OFERTOWY</t>
  </si>
  <si>
    <t>PAKIET-I</t>
  </si>
  <si>
    <t xml:space="preserve">Wartość pakietu I netto </t>
  </si>
  <si>
    <t>Wartość pakietu I brutto</t>
  </si>
  <si>
    <t>ILOŚĆ KG    NA 5  MIESIĘCY</t>
  </si>
  <si>
    <t>CENA  NETTO  1KG</t>
  </si>
  <si>
    <t>WARTOŚĆ BRUTTO    rub. 3x7</t>
  </si>
  <si>
    <t>OGÓRKI  KISZ</t>
  </si>
  <si>
    <t>KAPUSTA  KISZ.</t>
  </si>
  <si>
    <t>Wartość pakietu II brutto</t>
  </si>
  <si>
    <t xml:space="preserve">Wartość pakietu II netto </t>
  </si>
  <si>
    <t>PAKIET-II</t>
  </si>
  <si>
    <t>L.p</t>
  </si>
  <si>
    <t>ILOŚĆ KG NA 5  MIESIĘCY</t>
  </si>
  <si>
    <t>CENA   NETTO  1KG</t>
  </si>
  <si>
    <t>WARTOŚĆ BRUTTO  rub. 3x7</t>
  </si>
  <si>
    <t>Jabłka</t>
  </si>
  <si>
    <t>Śliwki Węgierki</t>
  </si>
  <si>
    <t>Truskawki</t>
  </si>
  <si>
    <t>Czereśnie</t>
  </si>
  <si>
    <t>Maliny</t>
  </si>
  <si>
    <t>Brzoskwinie</t>
  </si>
  <si>
    <t>PAKIET- III</t>
  </si>
  <si>
    <t xml:space="preserve">Wartość pakietu III netto </t>
  </si>
  <si>
    <t>Wartość pakietu III brutto</t>
  </si>
  <si>
    <t>Ogółem wartość netto oferty</t>
  </si>
  <si>
    <t>Ogółem wartość brutto oferty</t>
  </si>
  <si>
    <t>Gruszki</t>
  </si>
  <si>
    <t>Seler naciowy</t>
  </si>
  <si>
    <t>Czosnek</t>
  </si>
  <si>
    <t>Cykoria</t>
  </si>
  <si>
    <t>Fasolka  szparagowa</t>
  </si>
  <si>
    <r>
      <t>WARTOŚĆ BRUTTO</t>
    </r>
    <r>
      <rPr>
        <sz val="14"/>
        <color theme="1"/>
        <rFont val="Times New Roman"/>
        <family val="1"/>
        <charset val="238"/>
      </rPr>
      <t xml:space="preserve"> </t>
    </r>
  </si>
  <si>
    <t>Kapusta pekińska</t>
  </si>
  <si>
    <t>Natka pietruszki</t>
  </si>
  <si>
    <t>Sałata lodowa</t>
  </si>
  <si>
    <t>Chrzan świeży</t>
  </si>
  <si>
    <t>Borówka amerykańska</t>
  </si>
  <si>
    <t>Dynia</t>
  </si>
  <si>
    <t>Marchew: średnica2-3 cm, długośc 15-20cm, cała-nie może być ucieta, połamana, bez uszkodzeń, bez odłamanych korzeni i prawidłowo ogłowiona, bez korzeni bocznych i rozgałęzień, zdrowa-nie może być zgniła, zaplesniała, bez chorób, nie może być zwiędła i wyschnieta, mieć sładów po szkodnikach i bez obecności szkodników, nie zdrewniała</t>
  </si>
  <si>
    <t>Pietruszka korzeń: średnica 4-5cm długośc 15-20cm, cała-nie może być ucieta, połamana, bez uszkodzeń, bez odłamanych korzeni i prawidłowo ogłowiona, bez korzeni bocznych i rozgałęzień, zdrowa-nie może być zgniła, zaplesniała, bez chorób, nie może być zwiędła i wyschnieta, mieć sładów po szkodnikach i bez obecności szkodników, nie zdrewniała</t>
  </si>
  <si>
    <t>Burak czerwony średnica min. 5 cm</t>
  </si>
  <si>
    <t>Cebula średnica min, 5 cm</t>
  </si>
  <si>
    <t>Cebula czerwona, średnica min. 5 cm</t>
  </si>
  <si>
    <t>Kapusta biała, w główkach, bez wierzchnich liści</t>
  </si>
  <si>
    <t>Kapusta czerwona w główkach, bez wierzchnich liści</t>
  </si>
  <si>
    <t>Kapusta  włoska w główkach, bez wierzchnich liści</t>
  </si>
  <si>
    <t>Pomidor I  gat: średnica min. 5 cm, czerwony, cały, zdrowy, bez objawówgnicia lub innych zmian, które czynią je niezdatnymi do spozycia</t>
  </si>
  <si>
    <t>Ogórek  świeży, szklarniowy lub gruntowy, w zalesności o d sezonu, długośc 10-20cm, średnica max.5cm, całe zdrowe, bez objawów gnicia lub innych zmian, które czynią je niezdatnymi do spozycia, jędrne, o świeżym wyglądzie</t>
  </si>
  <si>
    <t>Papryka  świeża jędrna, o świeżym wyglądzie, bez objawów gnicia lub innych zmian, które czynią je niezdatnymi do spożycia kolor: czerowny, żółty, zielony</t>
  </si>
  <si>
    <t>Rzodkiewka bez liści</t>
  </si>
  <si>
    <t>Brokuł, bez liści</t>
  </si>
  <si>
    <t>Kalafior, bez liści</t>
  </si>
  <si>
    <t>Szpinak świeży, liście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</si>
</sst>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6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/>
    <xf numFmtId="0" fontId="6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righ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7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/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48576"/>
  <sheetViews>
    <sheetView workbookViewId="0">
      <selection activeCell="I10" sqref="I10"/>
    </sheetView>
  </sheetViews>
  <sheetFormatPr defaultRowHeight="14.25"/>
  <cols>
    <col min="3" max="3" width="23.125" customWidth="1"/>
    <col min="4" max="4" width="19.375" customWidth="1"/>
    <col min="5" max="5" width="14" customWidth="1"/>
    <col min="6" max="6" width="12.625" customWidth="1"/>
    <col min="8" max="8" width="1.625" hidden="1" customWidth="1"/>
    <col min="9" max="9" width="18.875" customWidth="1"/>
    <col min="12" max="12" width="0" hidden="1" customWidth="1"/>
  </cols>
  <sheetData>
    <row r="2" spans="2:12" ht="25.5">
      <c r="D2" s="2" t="s">
        <v>17</v>
      </c>
    </row>
    <row r="3" spans="2:12" ht="25.5">
      <c r="D3" s="2"/>
    </row>
    <row r="4" spans="2:12" ht="25.5">
      <c r="B4" s="3" t="s">
        <v>18</v>
      </c>
      <c r="D4" s="2"/>
    </row>
    <row r="6" spans="2:12" ht="15.75">
      <c r="B6" s="31" t="s">
        <v>0</v>
      </c>
      <c r="C6" s="31" t="s">
        <v>1</v>
      </c>
      <c r="D6" s="12" t="s">
        <v>2</v>
      </c>
      <c r="E6" s="32" t="s">
        <v>3</v>
      </c>
      <c r="F6" s="12" t="s">
        <v>4</v>
      </c>
      <c r="G6" s="31" t="s">
        <v>6</v>
      </c>
      <c r="H6" s="32"/>
      <c r="I6" s="32" t="s">
        <v>49</v>
      </c>
    </row>
    <row r="7" spans="2:12" ht="15.75">
      <c r="B7" s="31"/>
      <c r="C7" s="31"/>
      <c r="D7" s="12"/>
      <c r="E7" s="32"/>
      <c r="F7" s="12" t="s">
        <v>5</v>
      </c>
      <c r="G7" s="31"/>
      <c r="H7" s="32"/>
      <c r="I7" s="32"/>
    </row>
    <row r="8" spans="2:12" ht="18.7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28"/>
      <c r="I8" s="26">
        <v>7</v>
      </c>
    </row>
    <row r="9" spans="2:12" ht="18.75">
      <c r="B9" s="8">
        <v>1</v>
      </c>
      <c r="C9" s="7" t="s">
        <v>7</v>
      </c>
      <c r="D9" s="8">
        <v>40000</v>
      </c>
      <c r="E9" s="8"/>
      <c r="F9" s="8">
        <f>D9*E9</f>
        <v>0</v>
      </c>
      <c r="G9" s="8">
        <v>0</v>
      </c>
      <c r="H9" s="29"/>
      <c r="I9" s="25">
        <v>0</v>
      </c>
      <c r="L9">
        <f>100+G9</f>
        <v>100</v>
      </c>
    </row>
    <row r="10" spans="2:12" ht="356.25">
      <c r="B10" s="8">
        <v>2</v>
      </c>
      <c r="C10" s="7" t="s">
        <v>56</v>
      </c>
      <c r="D10" s="8">
        <v>8000</v>
      </c>
      <c r="E10" s="8"/>
      <c r="F10" s="8">
        <f t="shared" ref="F10:F42" si="0">D10*E10</f>
        <v>0</v>
      </c>
      <c r="G10" s="8">
        <v>0</v>
      </c>
      <c r="H10" s="29"/>
      <c r="I10" s="25">
        <v>0</v>
      </c>
      <c r="L10">
        <f t="shared" ref="L10:L42" si="1">100+G10</f>
        <v>100</v>
      </c>
    </row>
    <row r="11" spans="2:12" ht="375">
      <c r="B11" s="8">
        <v>3</v>
      </c>
      <c r="C11" s="16" t="s">
        <v>57</v>
      </c>
      <c r="D11" s="8">
        <v>3600</v>
      </c>
      <c r="E11" s="8"/>
      <c r="F11" s="8">
        <f t="shared" si="0"/>
        <v>0</v>
      </c>
      <c r="G11" s="8">
        <v>0</v>
      </c>
      <c r="H11" s="29"/>
      <c r="I11" s="25">
        <v>0</v>
      </c>
      <c r="L11">
        <f t="shared" si="1"/>
        <v>100</v>
      </c>
    </row>
    <row r="12" spans="2:12" ht="37.5">
      <c r="B12" s="8">
        <v>4</v>
      </c>
      <c r="C12" s="7" t="s">
        <v>58</v>
      </c>
      <c r="D12" s="8">
        <v>5500</v>
      </c>
      <c r="E12" s="8"/>
      <c r="F12" s="8">
        <f t="shared" si="0"/>
        <v>0</v>
      </c>
      <c r="G12" s="8">
        <v>0</v>
      </c>
      <c r="H12" s="29"/>
      <c r="I12" s="25">
        <v>0</v>
      </c>
      <c r="L12">
        <f t="shared" si="1"/>
        <v>100</v>
      </c>
    </row>
    <row r="13" spans="2:12" ht="18.75">
      <c r="B13" s="8">
        <v>5</v>
      </c>
      <c r="C13" s="7" t="s">
        <v>8</v>
      </c>
      <c r="D13" s="8">
        <v>2500</v>
      </c>
      <c r="E13" s="8"/>
      <c r="F13" s="8">
        <f t="shared" si="0"/>
        <v>0</v>
      </c>
      <c r="G13" s="8">
        <v>0</v>
      </c>
      <c r="H13" s="29"/>
      <c r="I13" s="25">
        <v>0</v>
      </c>
      <c r="L13">
        <f t="shared" si="1"/>
        <v>100</v>
      </c>
    </row>
    <row r="14" spans="2:12" ht="18.75">
      <c r="B14" s="8">
        <v>6</v>
      </c>
      <c r="C14" s="7" t="s">
        <v>9</v>
      </c>
      <c r="D14" s="8">
        <v>7600</v>
      </c>
      <c r="E14" s="8"/>
      <c r="F14" s="8">
        <f t="shared" si="0"/>
        <v>0</v>
      </c>
      <c r="G14" s="8">
        <v>0</v>
      </c>
      <c r="H14" s="29"/>
      <c r="I14" s="25">
        <v>0</v>
      </c>
      <c r="L14">
        <f t="shared" si="1"/>
        <v>100</v>
      </c>
    </row>
    <row r="15" spans="2:12" ht="37.5">
      <c r="B15" s="8">
        <v>7</v>
      </c>
      <c r="C15" s="7" t="s">
        <v>59</v>
      </c>
      <c r="D15" s="8">
        <v>3200</v>
      </c>
      <c r="E15" s="15"/>
      <c r="F15" s="8">
        <f t="shared" si="0"/>
        <v>0</v>
      </c>
      <c r="G15" s="8">
        <v>0</v>
      </c>
      <c r="H15" s="29"/>
      <c r="I15" s="25">
        <v>0</v>
      </c>
      <c r="L15">
        <f t="shared" si="1"/>
        <v>100</v>
      </c>
    </row>
    <row r="16" spans="2:12" ht="37.5">
      <c r="B16" s="8">
        <v>8</v>
      </c>
      <c r="C16" s="7" t="s">
        <v>60</v>
      </c>
      <c r="D16" s="8">
        <v>300</v>
      </c>
      <c r="E16" s="8"/>
      <c r="F16" s="8">
        <f t="shared" si="0"/>
        <v>0</v>
      </c>
      <c r="G16" s="8">
        <v>0</v>
      </c>
      <c r="H16" s="29"/>
      <c r="I16" s="25">
        <v>0</v>
      </c>
      <c r="L16">
        <f t="shared" si="1"/>
        <v>100</v>
      </c>
    </row>
    <row r="17" spans="2:12" ht="56.25">
      <c r="B17" s="8">
        <v>9</v>
      </c>
      <c r="C17" s="7" t="s">
        <v>61</v>
      </c>
      <c r="D17" s="8">
        <v>3400</v>
      </c>
      <c r="E17" s="8"/>
      <c r="F17" s="8">
        <f t="shared" si="0"/>
        <v>0</v>
      </c>
      <c r="G17" s="8">
        <v>0</v>
      </c>
      <c r="H17" s="29"/>
      <c r="I17" s="25">
        <v>0</v>
      </c>
      <c r="L17">
        <f t="shared" si="1"/>
        <v>100</v>
      </c>
    </row>
    <row r="18" spans="2:12" ht="56.25">
      <c r="B18" s="8">
        <v>10</v>
      </c>
      <c r="C18" s="16" t="s">
        <v>62</v>
      </c>
      <c r="D18" s="8">
        <v>600</v>
      </c>
      <c r="E18" s="8"/>
      <c r="F18" s="8">
        <f t="shared" si="0"/>
        <v>0</v>
      </c>
      <c r="G18" s="8">
        <v>0</v>
      </c>
      <c r="H18" s="29"/>
      <c r="I18" s="25">
        <v>0</v>
      </c>
      <c r="L18">
        <f t="shared" si="1"/>
        <v>100</v>
      </c>
    </row>
    <row r="19" spans="2:12" ht="56.25">
      <c r="B19" s="8">
        <v>11</v>
      </c>
      <c r="C19" s="7" t="s">
        <v>63</v>
      </c>
      <c r="D19" s="8">
        <v>250</v>
      </c>
      <c r="E19" s="8"/>
      <c r="F19" s="8">
        <f t="shared" si="0"/>
        <v>0</v>
      </c>
      <c r="G19" s="8">
        <v>0</v>
      </c>
      <c r="H19" s="29"/>
      <c r="I19" s="25">
        <v>0</v>
      </c>
      <c r="L19">
        <f t="shared" si="1"/>
        <v>100</v>
      </c>
    </row>
    <row r="20" spans="2:12" ht="18.75">
      <c r="B20" s="8">
        <v>12</v>
      </c>
      <c r="C20" s="16" t="s">
        <v>50</v>
      </c>
      <c r="D20" s="8">
        <v>1800</v>
      </c>
      <c r="E20" s="8"/>
      <c r="F20" s="8">
        <f t="shared" si="0"/>
        <v>0</v>
      </c>
      <c r="G20" s="8">
        <v>0</v>
      </c>
      <c r="H20" s="29"/>
      <c r="I20" s="25">
        <v>0</v>
      </c>
      <c r="L20">
        <f t="shared" si="1"/>
        <v>100</v>
      </c>
    </row>
    <row r="21" spans="2:12" ht="150">
      <c r="B21" s="8">
        <v>13</v>
      </c>
      <c r="C21" s="16" t="s">
        <v>64</v>
      </c>
      <c r="D21" s="8">
        <v>10000</v>
      </c>
      <c r="E21" s="8"/>
      <c r="F21" s="8">
        <f t="shared" si="0"/>
        <v>0</v>
      </c>
      <c r="G21" s="8">
        <v>0</v>
      </c>
      <c r="H21" s="29"/>
      <c r="I21" s="25">
        <v>0</v>
      </c>
      <c r="L21">
        <f t="shared" si="1"/>
        <v>100</v>
      </c>
    </row>
    <row r="22" spans="2:12" ht="225">
      <c r="B22" s="8">
        <v>14</v>
      </c>
      <c r="C22" s="16" t="s">
        <v>65</v>
      </c>
      <c r="D22" s="8">
        <v>3100</v>
      </c>
      <c r="E22" s="8"/>
      <c r="F22" s="8">
        <f t="shared" si="0"/>
        <v>0</v>
      </c>
      <c r="G22" s="8">
        <v>0</v>
      </c>
      <c r="H22" s="29"/>
      <c r="I22" s="25">
        <v>0</v>
      </c>
      <c r="L22">
        <f t="shared" si="1"/>
        <v>100</v>
      </c>
    </row>
    <row r="23" spans="2:12" ht="18.75">
      <c r="B23" s="8">
        <v>15</v>
      </c>
      <c r="C23" s="7" t="s">
        <v>69</v>
      </c>
      <c r="D23" s="8">
        <v>900</v>
      </c>
      <c r="E23" s="8"/>
      <c r="F23" s="8">
        <f t="shared" si="0"/>
        <v>0</v>
      </c>
      <c r="G23" s="8">
        <v>0</v>
      </c>
      <c r="H23" s="29"/>
      <c r="I23" s="25">
        <v>0</v>
      </c>
      <c r="L23">
        <f t="shared" si="1"/>
        <v>100</v>
      </c>
    </row>
    <row r="24" spans="2:12" ht="18.75">
      <c r="B24" s="8">
        <v>16</v>
      </c>
      <c r="C24" s="7" t="s">
        <v>68</v>
      </c>
      <c r="D24" s="8">
        <v>900</v>
      </c>
      <c r="E24" s="8"/>
      <c r="F24" s="8">
        <f t="shared" si="0"/>
        <v>0</v>
      </c>
      <c r="G24" s="8">
        <v>0</v>
      </c>
      <c r="H24" s="29"/>
      <c r="I24" s="25">
        <v>0</v>
      </c>
      <c r="L24">
        <f t="shared" si="1"/>
        <v>100</v>
      </c>
    </row>
    <row r="25" spans="2:12" ht="18.75">
      <c r="B25" s="8">
        <v>17</v>
      </c>
      <c r="C25" s="7" t="s">
        <v>10</v>
      </c>
      <c r="D25" s="24">
        <v>850</v>
      </c>
      <c r="E25" s="8"/>
      <c r="F25" s="8">
        <f t="shared" si="0"/>
        <v>0</v>
      </c>
      <c r="G25" s="8">
        <v>0</v>
      </c>
      <c r="H25" s="29"/>
      <c r="I25" s="25">
        <v>0</v>
      </c>
      <c r="L25">
        <f t="shared" si="1"/>
        <v>100</v>
      </c>
    </row>
    <row r="26" spans="2:12" ht="18.75">
      <c r="B26" s="8">
        <v>18</v>
      </c>
      <c r="C26" s="7" t="s">
        <v>53</v>
      </c>
      <c r="D26" s="8">
        <v>10</v>
      </c>
      <c r="E26" s="8"/>
      <c r="F26" s="8">
        <f t="shared" si="0"/>
        <v>0</v>
      </c>
      <c r="G26" s="8">
        <v>0</v>
      </c>
      <c r="H26" s="29"/>
      <c r="I26" s="25">
        <v>0</v>
      </c>
      <c r="L26">
        <f t="shared" si="1"/>
        <v>100</v>
      </c>
    </row>
    <row r="27" spans="2:12" ht="18.75">
      <c r="B27" s="8">
        <v>19</v>
      </c>
      <c r="C27" s="16" t="s">
        <v>48</v>
      </c>
      <c r="D27" s="8">
        <v>100</v>
      </c>
      <c r="E27" s="8"/>
      <c r="F27" s="8">
        <f t="shared" si="0"/>
        <v>0</v>
      </c>
      <c r="G27" s="8">
        <v>0</v>
      </c>
      <c r="H27" s="29"/>
      <c r="I27" s="25">
        <v>0</v>
      </c>
      <c r="L27">
        <f t="shared" si="1"/>
        <v>100</v>
      </c>
    </row>
    <row r="28" spans="2:12" ht="168.75">
      <c r="B28" s="8">
        <v>20</v>
      </c>
      <c r="C28" s="16" t="s">
        <v>66</v>
      </c>
      <c r="D28" s="8">
        <v>3100</v>
      </c>
      <c r="E28" s="8"/>
      <c r="F28" s="8">
        <f t="shared" si="0"/>
        <v>0</v>
      </c>
      <c r="G28" s="8">
        <v>0</v>
      </c>
      <c r="H28" s="29"/>
      <c r="I28" s="25">
        <v>0</v>
      </c>
      <c r="L28">
        <f t="shared" si="1"/>
        <v>100</v>
      </c>
    </row>
    <row r="29" spans="2:12" ht="18.75">
      <c r="B29" s="8">
        <v>21</v>
      </c>
      <c r="C29" s="7" t="s">
        <v>11</v>
      </c>
      <c r="D29" s="8">
        <v>1800</v>
      </c>
      <c r="E29" s="8"/>
      <c r="F29" s="8">
        <f t="shared" si="0"/>
        <v>0</v>
      </c>
      <c r="G29" s="8">
        <v>0</v>
      </c>
      <c r="H29" s="29"/>
      <c r="I29" s="25">
        <v>0</v>
      </c>
      <c r="L29">
        <f t="shared" si="1"/>
        <v>100</v>
      </c>
    </row>
    <row r="30" spans="2:12" ht="18.75">
      <c r="B30" s="19">
        <v>22</v>
      </c>
      <c r="C30" s="20" t="s">
        <v>55</v>
      </c>
      <c r="D30" s="19">
        <v>300</v>
      </c>
      <c r="E30" s="19"/>
      <c r="F30" s="19">
        <f t="shared" si="0"/>
        <v>0</v>
      </c>
      <c r="G30" s="19">
        <v>0</v>
      </c>
      <c r="H30" s="18"/>
      <c r="I30" s="25">
        <v>0</v>
      </c>
      <c r="L30">
        <f t="shared" si="1"/>
        <v>100</v>
      </c>
    </row>
    <row r="31" spans="2:12" ht="18.75">
      <c r="B31" s="8">
        <v>23</v>
      </c>
      <c r="C31" s="7" t="s">
        <v>67</v>
      </c>
      <c r="D31" s="8">
        <v>1300</v>
      </c>
      <c r="E31" s="8"/>
      <c r="F31" s="8">
        <f t="shared" si="0"/>
        <v>0</v>
      </c>
      <c r="G31" s="8">
        <v>0</v>
      </c>
      <c r="H31" s="29"/>
      <c r="I31" s="25">
        <v>0</v>
      </c>
      <c r="L31">
        <f t="shared" si="1"/>
        <v>100</v>
      </c>
    </row>
    <row r="32" spans="2:12" ht="18.75">
      <c r="B32" s="8">
        <v>24</v>
      </c>
      <c r="C32" s="7" t="s">
        <v>12</v>
      </c>
      <c r="D32" s="8">
        <v>100</v>
      </c>
      <c r="E32" s="8"/>
      <c r="F32" s="8">
        <f t="shared" si="0"/>
        <v>0</v>
      </c>
      <c r="G32" s="8">
        <v>0</v>
      </c>
      <c r="H32" s="29"/>
      <c r="I32" s="25">
        <v>0</v>
      </c>
      <c r="L32">
        <f t="shared" si="1"/>
        <v>100</v>
      </c>
    </row>
    <row r="33" spans="2:12" ht="18.75">
      <c r="B33" s="8">
        <v>25</v>
      </c>
      <c r="C33" s="7" t="s">
        <v>13</v>
      </c>
      <c r="D33" s="8">
        <v>850</v>
      </c>
      <c r="E33" s="8"/>
      <c r="F33" s="8">
        <f t="shared" si="0"/>
        <v>0</v>
      </c>
      <c r="G33" s="8">
        <v>0</v>
      </c>
      <c r="H33" s="29"/>
      <c r="I33" s="25">
        <v>0</v>
      </c>
      <c r="L33">
        <f t="shared" si="1"/>
        <v>100</v>
      </c>
    </row>
    <row r="34" spans="2:12" ht="18.75">
      <c r="B34" s="8">
        <v>26</v>
      </c>
      <c r="C34" s="16" t="s">
        <v>51</v>
      </c>
      <c r="D34" s="8">
        <v>600</v>
      </c>
      <c r="E34" s="8"/>
      <c r="F34" s="8">
        <f t="shared" si="0"/>
        <v>0</v>
      </c>
      <c r="G34" s="8">
        <v>0</v>
      </c>
      <c r="H34" s="29"/>
      <c r="I34" s="25">
        <v>0</v>
      </c>
      <c r="L34">
        <f t="shared" si="1"/>
        <v>100</v>
      </c>
    </row>
    <row r="35" spans="2:12" ht="18.75">
      <c r="B35" s="8">
        <v>27</v>
      </c>
      <c r="C35" s="7" t="s">
        <v>14</v>
      </c>
      <c r="D35" s="8">
        <v>700</v>
      </c>
      <c r="E35" s="8"/>
      <c r="F35" s="8">
        <f t="shared" si="0"/>
        <v>0</v>
      </c>
      <c r="G35" s="8">
        <v>0</v>
      </c>
      <c r="H35" s="29"/>
      <c r="I35" s="25">
        <v>0</v>
      </c>
      <c r="L35">
        <f t="shared" si="1"/>
        <v>100</v>
      </c>
    </row>
    <row r="36" spans="2:12" ht="18.75">
      <c r="B36" s="8">
        <v>28</v>
      </c>
      <c r="C36" s="7" t="s">
        <v>15</v>
      </c>
      <c r="D36" s="8">
        <v>40</v>
      </c>
      <c r="E36" s="8"/>
      <c r="F36" s="8">
        <f t="shared" si="0"/>
        <v>0</v>
      </c>
      <c r="G36" s="8">
        <v>0</v>
      </c>
      <c r="H36" s="29"/>
      <c r="I36" s="25">
        <v>0</v>
      </c>
      <c r="L36">
        <f t="shared" si="1"/>
        <v>100</v>
      </c>
    </row>
    <row r="37" spans="2:12" ht="18.75">
      <c r="B37" s="8">
        <v>29</v>
      </c>
      <c r="C37" s="7" t="s">
        <v>46</v>
      </c>
      <c r="D37" s="8">
        <v>160</v>
      </c>
      <c r="E37" s="8"/>
      <c r="F37" s="8">
        <f t="shared" si="0"/>
        <v>0</v>
      </c>
      <c r="G37" s="8">
        <v>0</v>
      </c>
      <c r="H37" s="29"/>
      <c r="I37" s="25">
        <v>0</v>
      </c>
      <c r="L37">
        <f t="shared" si="1"/>
        <v>100</v>
      </c>
    </row>
    <row r="38" spans="2:12" ht="18.75">
      <c r="B38" s="8">
        <v>30</v>
      </c>
      <c r="C38" s="7" t="s">
        <v>70</v>
      </c>
      <c r="D38" s="8">
        <v>20</v>
      </c>
      <c r="E38" s="8"/>
      <c r="F38" s="8">
        <f t="shared" si="0"/>
        <v>0</v>
      </c>
      <c r="G38" s="8">
        <v>0</v>
      </c>
      <c r="H38" s="29"/>
      <c r="I38" s="25">
        <v>0</v>
      </c>
      <c r="L38">
        <f t="shared" si="1"/>
        <v>100</v>
      </c>
    </row>
    <row r="39" spans="2:12" ht="18.75">
      <c r="B39" s="8">
        <v>31</v>
      </c>
      <c r="C39" s="7" t="s">
        <v>45</v>
      </c>
      <c r="D39" s="8">
        <v>750</v>
      </c>
      <c r="E39" s="8"/>
      <c r="F39" s="8">
        <f t="shared" si="0"/>
        <v>0</v>
      </c>
      <c r="G39" s="8">
        <v>0</v>
      </c>
      <c r="H39" s="29"/>
      <c r="I39" s="25">
        <v>0</v>
      </c>
      <c r="L39">
        <f t="shared" si="1"/>
        <v>100</v>
      </c>
    </row>
    <row r="40" spans="2:12" ht="18.75">
      <c r="B40" s="8">
        <v>32</v>
      </c>
      <c r="C40" s="7" t="s">
        <v>16</v>
      </c>
      <c r="D40" s="8">
        <v>1300</v>
      </c>
      <c r="E40" s="8"/>
      <c r="F40" s="8">
        <f t="shared" si="0"/>
        <v>0</v>
      </c>
      <c r="G40" s="8">
        <v>0</v>
      </c>
      <c r="H40" s="29"/>
      <c r="I40" s="25">
        <v>0</v>
      </c>
      <c r="L40">
        <f t="shared" si="1"/>
        <v>100</v>
      </c>
    </row>
    <row r="41" spans="2:12" ht="18.75">
      <c r="B41" s="9">
        <v>33</v>
      </c>
      <c r="C41" s="7" t="s">
        <v>47</v>
      </c>
      <c r="D41" s="9">
        <v>10</v>
      </c>
      <c r="E41" s="9"/>
      <c r="F41" s="9">
        <f t="shared" si="0"/>
        <v>0</v>
      </c>
      <c r="G41" s="9">
        <v>0</v>
      </c>
      <c r="H41" s="17"/>
      <c r="I41" s="25">
        <v>0</v>
      </c>
      <c r="L41">
        <f>100+G41</f>
        <v>100</v>
      </c>
    </row>
    <row r="42" spans="2:12" ht="18.75">
      <c r="B42" s="15">
        <v>34</v>
      </c>
      <c r="C42" s="16" t="s">
        <v>52</v>
      </c>
      <c r="D42" s="15">
        <v>1900</v>
      </c>
      <c r="E42" s="15"/>
      <c r="F42" s="15">
        <f t="shared" si="0"/>
        <v>0</v>
      </c>
      <c r="G42" s="15">
        <v>0</v>
      </c>
      <c r="H42" s="17"/>
      <c r="I42" s="25">
        <v>0</v>
      </c>
      <c r="L42">
        <f t="shared" si="1"/>
        <v>100</v>
      </c>
    </row>
    <row r="43" spans="2:12" ht="20.25">
      <c r="B43" s="10"/>
      <c r="C43" s="10"/>
      <c r="D43" s="10"/>
      <c r="E43" s="10"/>
      <c r="F43" s="13">
        <f>SUM(F9:F42)</f>
        <v>0</v>
      </c>
      <c r="G43" s="14"/>
      <c r="H43" s="30"/>
      <c r="I43" s="27"/>
    </row>
    <row r="44" spans="2:12">
      <c r="B44" s="10"/>
      <c r="C44" s="10"/>
      <c r="D44" s="10"/>
      <c r="E44" s="10"/>
      <c r="F44" s="10"/>
      <c r="G44" s="10"/>
      <c r="H44" s="10"/>
      <c r="I44" s="10"/>
    </row>
    <row r="46" spans="2:12">
      <c r="C46" t="s">
        <v>19</v>
      </c>
      <c r="D46" s="4">
        <f>F43</f>
        <v>0</v>
      </c>
    </row>
    <row r="47" spans="2:12">
      <c r="C47" t="s">
        <v>20</v>
      </c>
      <c r="D47" s="4">
        <f>I43</f>
        <v>0</v>
      </c>
    </row>
    <row r="1048576" spans="9:9">
      <c r="I1048576">
        <f>SUM(I43)</f>
        <v>0</v>
      </c>
    </row>
  </sheetData>
  <mergeCells count="6">
    <mergeCell ref="I6:I7"/>
    <mergeCell ref="B6:B7"/>
    <mergeCell ref="C6:C7"/>
    <mergeCell ref="E6:E7"/>
    <mergeCell ref="G6:G7"/>
    <mergeCell ref="H6:H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I9" sqref="I9"/>
    </sheetView>
  </sheetViews>
  <sheetFormatPr defaultRowHeight="14.25"/>
  <cols>
    <col min="3" max="3" width="21" customWidth="1"/>
    <col min="4" max="4" width="13.25" customWidth="1"/>
    <col min="5" max="5" width="9.875" customWidth="1"/>
    <col min="6" max="6" width="11.375" customWidth="1"/>
    <col min="7" max="7" width="8.875" customWidth="1"/>
    <col min="8" max="8" width="4" hidden="1" customWidth="1"/>
    <col min="9" max="9" width="11.125" customWidth="1"/>
  </cols>
  <sheetData>
    <row r="1" spans="2:9" ht="18.75">
      <c r="C1" s="1" t="s">
        <v>28</v>
      </c>
    </row>
    <row r="3" spans="2:9" ht="62.25" customHeight="1">
      <c r="B3" s="31" t="s">
        <v>0</v>
      </c>
      <c r="C3" s="31" t="s">
        <v>1</v>
      </c>
      <c r="D3" s="32" t="s">
        <v>21</v>
      </c>
      <c r="E3" s="32" t="s">
        <v>22</v>
      </c>
      <c r="F3" s="12" t="s">
        <v>4</v>
      </c>
      <c r="G3" s="31" t="s">
        <v>6</v>
      </c>
      <c r="H3" s="31"/>
      <c r="I3" s="32" t="s">
        <v>23</v>
      </c>
    </row>
    <row r="4" spans="2:9" ht="15.75" customHeight="1">
      <c r="B4" s="31"/>
      <c r="C4" s="31"/>
      <c r="D4" s="32"/>
      <c r="E4" s="32"/>
      <c r="F4" s="12" t="s">
        <v>5</v>
      </c>
      <c r="G4" s="31"/>
      <c r="H4" s="31"/>
      <c r="I4" s="32"/>
    </row>
    <row r="5" spans="2:9" ht="18.75">
      <c r="B5" s="6">
        <v>1</v>
      </c>
      <c r="C5" s="6">
        <v>2</v>
      </c>
      <c r="D5" s="6">
        <v>3</v>
      </c>
      <c r="E5" s="6">
        <v>4</v>
      </c>
      <c r="F5" s="6">
        <v>5</v>
      </c>
      <c r="G5" s="31">
        <v>6</v>
      </c>
      <c r="H5" s="31"/>
      <c r="I5" s="6">
        <v>8</v>
      </c>
    </row>
    <row r="6" spans="2:9" ht="18.75">
      <c r="B6" s="6">
        <v>2</v>
      </c>
      <c r="C6" s="5" t="s">
        <v>24</v>
      </c>
      <c r="D6" s="8">
        <v>3700</v>
      </c>
      <c r="E6" s="8"/>
      <c r="F6" s="8">
        <f>D6*E6</f>
        <v>0</v>
      </c>
      <c r="G6" s="33">
        <v>0</v>
      </c>
      <c r="H6" s="33"/>
      <c r="I6" s="8">
        <v>0</v>
      </c>
    </row>
    <row r="7" spans="2:9" ht="18.75">
      <c r="B7" s="6">
        <v>3</v>
      </c>
      <c r="C7" s="5" t="s">
        <v>25</v>
      </c>
      <c r="D7" s="8">
        <v>3450</v>
      </c>
      <c r="E7" s="8"/>
      <c r="F7" s="8">
        <f>D7*E7</f>
        <v>0</v>
      </c>
      <c r="G7" s="33">
        <v>0</v>
      </c>
      <c r="H7" s="33"/>
      <c r="I7" s="8">
        <v>0</v>
      </c>
    </row>
    <row r="8" spans="2:9" ht="18">
      <c r="B8" s="10"/>
      <c r="C8" s="10"/>
      <c r="D8" s="10"/>
      <c r="E8" s="10"/>
      <c r="F8" s="11">
        <f>SUM(F6:F7)</f>
        <v>0</v>
      </c>
      <c r="G8" s="11"/>
      <c r="H8" s="11"/>
      <c r="I8" s="11">
        <v>0</v>
      </c>
    </row>
    <row r="10" spans="2:9">
      <c r="C10" t="s">
        <v>27</v>
      </c>
      <c r="D10" s="4">
        <f>F8</f>
        <v>0</v>
      </c>
    </row>
    <row r="11" spans="2:9">
      <c r="C11" t="s">
        <v>26</v>
      </c>
      <c r="D11" s="4">
        <f>I8</f>
        <v>0</v>
      </c>
    </row>
  </sheetData>
  <mergeCells count="9">
    <mergeCell ref="I3:I4"/>
    <mergeCell ref="G5:H5"/>
    <mergeCell ref="G6:H6"/>
    <mergeCell ref="G7:H7"/>
    <mergeCell ref="B3:B4"/>
    <mergeCell ref="C3:C4"/>
    <mergeCell ref="D3:D4"/>
    <mergeCell ref="E3:E4"/>
    <mergeCell ref="G3:H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workbookViewId="0">
      <selection activeCell="J16" sqref="J16"/>
    </sheetView>
  </sheetViews>
  <sheetFormatPr defaultRowHeight="14.25"/>
  <cols>
    <col min="3" max="3" width="24.25" customWidth="1"/>
    <col min="4" max="4" width="11.625" customWidth="1"/>
    <col min="5" max="5" width="9.25" customWidth="1"/>
    <col min="8" max="8" width="11.375" customWidth="1"/>
    <col min="9" max="9" width="1.875" hidden="1" customWidth="1"/>
    <col min="10" max="10" width="13.5" customWidth="1"/>
  </cols>
  <sheetData>
    <row r="1" spans="2:10" ht="18.75">
      <c r="C1" s="1" t="s">
        <v>39</v>
      </c>
    </row>
    <row r="4" spans="2:10" ht="30.75" customHeight="1">
      <c r="B4" s="35" t="s">
        <v>29</v>
      </c>
      <c r="C4" s="5"/>
      <c r="D4" s="36" t="s">
        <v>30</v>
      </c>
      <c r="E4" s="32" t="s">
        <v>31</v>
      </c>
      <c r="F4" s="32" t="s">
        <v>4</v>
      </c>
      <c r="G4" s="32"/>
      <c r="H4" s="32" t="s">
        <v>6</v>
      </c>
      <c r="I4" s="32"/>
      <c r="J4" s="32" t="s">
        <v>32</v>
      </c>
    </row>
    <row r="5" spans="2:10" ht="15.75">
      <c r="B5" s="35"/>
      <c r="C5" s="5" t="s">
        <v>1</v>
      </c>
      <c r="D5" s="36"/>
      <c r="E5" s="32"/>
      <c r="F5" s="32" t="s">
        <v>5</v>
      </c>
      <c r="G5" s="32"/>
      <c r="H5" s="32"/>
      <c r="I5" s="32"/>
      <c r="J5" s="32"/>
    </row>
    <row r="6" spans="2:10" ht="18.75">
      <c r="B6" s="6">
        <v>1</v>
      </c>
      <c r="C6" s="6">
        <v>2</v>
      </c>
      <c r="D6" s="6">
        <v>3</v>
      </c>
      <c r="E6" s="6">
        <v>4</v>
      </c>
      <c r="F6" s="31">
        <v>5</v>
      </c>
      <c r="G6" s="31"/>
      <c r="H6" s="31">
        <v>6</v>
      </c>
      <c r="I6" s="31"/>
      <c r="J6" s="6">
        <v>8</v>
      </c>
    </row>
    <row r="7" spans="2:10" ht="18.75">
      <c r="B7" s="6">
        <v>1</v>
      </c>
      <c r="C7" s="7" t="s">
        <v>33</v>
      </c>
      <c r="D7" s="8">
        <v>12000</v>
      </c>
      <c r="E7" s="8"/>
      <c r="F7" s="33">
        <f>D7*E7</f>
        <v>0</v>
      </c>
      <c r="G7" s="33"/>
      <c r="H7" s="33">
        <v>0</v>
      </c>
      <c r="I7" s="33"/>
      <c r="J7" s="8">
        <v>0</v>
      </c>
    </row>
    <row r="8" spans="2:10" ht="21.75" customHeight="1">
      <c r="B8" s="6">
        <v>2</v>
      </c>
      <c r="C8" s="7" t="s">
        <v>34</v>
      </c>
      <c r="D8" s="8">
        <v>250</v>
      </c>
      <c r="E8" s="8"/>
      <c r="F8" s="33">
        <f t="shared" ref="F8:F14" si="0">D8*E8</f>
        <v>0</v>
      </c>
      <c r="G8" s="33"/>
      <c r="H8" s="33">
        <v>0</v>
      </c>
      <c r="I8" s="33"/>
      <c r="J8" s="8">
        <v>0</v>
      </c>
    </row>
    <row r="9" spans="2:10" ht="18.75">
      <c r="B9" s="6">
        <v>3</v>
      </c>
      <c r="C9" s="7" t="s">
        <v>35</v>
      </c>
      <c r="D9" s="8">
        <v>100</v>
      </c>
      <c r="E9" s="8"/>
      <c r="F9" s="33">
        <f t="shared" si="0"/>
        <v>0</v>
      </c>
      <c r="G9" s="33"/>
      <c r="H9" s="33">
        <v>0</v>
      </c>
      <c r="I9" s="33"/>
      <c r="J9" s="8">
        <v>0</v>
      </c>
    </row>
    <row r="10" spans="2:10" ht="18.75">
      <c r="B10" s="6">
        <v>4</v>
      </c>
      <c r="C10" s="7" t="s">
        <v>36</v>
      </c>
      <c r="D10" s="8">
        <v>60</v>
      </c>
      <c r="E10" s="8"/>
      <c r="F10" s="33">
        <f t="shared" si="0"/>
        <v>0</v>
      </c>
      <c r="G10" s="33"/>
      <c r="H10" s="33">
        <v>0</v>
      </c>
      <c r="I10" s="33"/>
      <c r="J10" s="8">
        <v>0</v>
      </c>
    </row>
    <row r="11" spans="2:10" ht="18.75">
      <c r="B11" s="6">
        <v>5</v>
      </c>
      <c r="C11" s="7" t="s">
        <v>37</v>
      </c>
      <c r="D11" s="8">
        <v>150</v>
      </c>
      <c r="E11" s="8"/>
      <c r="F11" s="33">
        <f t="shared" si="0"/>
        <v>0</v>
      </c>
      <c r="G11" s="33"/>
      <c r="H11" s="33">
        <v>0</v>
      </c>
      <c r="I11" s="33"/>
      <c r="J11" s="8">
        <v>0</v>
      </c>
    </row>
    <row r="12" spans="2:10" ht="18.75">
      <c r="B12" s="6">
        <v>6</v>
      </c>
      <c r="C12" s="7" t="s">
        <v>44</v>
      </c>
      <c r="D12" s="8">
        <v>130</v>
      </c>
      <c r="E12" s="8"/>
      <c r="F12" s="33">
        <f t="shared" si="0"/>
        <v>0</v>
      </c>
      <c r="G12" s="33"/>
      <c r="H12" s="33">
        <v>0</v>
      </c>
      <c r="I12" s="33"/>
      <c r="J12" s="8">
        <v>0</v>
      </c>
    </row>
    <row r="13" spans="2:10" ht="18.75">
      <c r="B13" s="22">
        <v>7</v>
      </c>
      <c r="C13" s="23" t="s">
        <v>54</v>
      </c>
      <c r="D13" s="21">
        <v>150</v>
      </c>
      <c r="E13" s="21"/>
      <c r="F13" s="21">
        <f>D13*E13</f>
        <v>0</v>
      </c>
      <c r="G13" s="21"/>
      <c r="H13" s="21">
        <v>0</v>
      </c>
      <c r="I13" s="21"/>
      <c r="J13" s="21">
        <v>0</v>
      </c>
    </row>
    <row r="14" spans="2:10" ht="18.75">
      <c r="B14" s="6">
        <v>8</v>
      </c>
      <c r="C14" s="7" t="s">
        <v>38</v>
      </c>
      <c r="D14" s="8">
        <v>50</v>
      </c>
      <c r="E14" s="8"/>
      <c r="F14" s="33">
        <f t="shared" si="0"/>
        <v>0</v>
      </c>
      <c r="G14" s="33"/>
      <c r="H14" s="33">
        <v>0</v>
      </c>
      <c r="I14" s="33"/>
      <c r="J14" s="8">
        <v>0</v>
      </c>
    </row>
    <row r="15" spans="2:10" ht="18">
      <c r="B15" s="10"/>
      <c r="C15" s="10"/>
      <c r="D15" s="10"/>
      <c r="E15" s="10"/>
      <c r="F15" s="34">
        <f>SUM(F7:G14)</f>
        <v>0</v>
      </c>
      <c r="G15" s="34"/>
      <c r="H15" s="11"/>
      <c r="I15" s="11"/>
      <c r="J15" s="11">
        <f>SUM(J7:J14)</f>
        <v>0</v>
      </c>
    </row>
    <row r="17" spans="3:4">
      <c r="C17" t="s">
        <v>40</v>
      </c>
      <c r="D17" s="4">
        <f>F15</f>
        <v>0</v>
      </c>
    </row>
    <row r="18" spans="3:4">
      <c r="C18" t="s">
        <v>41</v>
      </c>
      <c r="D18" s="4">
        <f>J15</f>
        <v>0</v>
      </c>
    </row>
    <row r="21" spans="3:4">
      <c r="C21" t="s">
        <v>42</v>
      </c>
      <c r="D21" s="4">
        <f>'Pakiet 1'!D46+'Pakiet 2'!D10+'Pakiet 3'!D17</f>
        <v>0</v>
      </c>
    </row>
    <row r="22" spans="3:4">
      <c r="C22" t="s">
        <v>43</v>
      </c>
      <c r="D22" s="4">
        <f>'Pakiet 1'!D47+'Pakiet 2'!D11+'Pakiet 3'!D18</f>
        <v>0</v>
      </c>
    </row>
  </sheetData>
  <mergeCells count="24">
    <mergeCell ref="B4:B5"/>
    <mergeCell ref="D4:D5"/>
    <mergeCell ref="E4:E5"/>
    <mergeCell ref="F4:G4"/>
    <mergeCell ref="F5:G5"/>
    <mergeCell ref="J4:J5"/>
    <mergeCell ref="F6:G6"/>
    <mergeCell ref="H6:I6"/>
    <mergeCell ref="F7:G7"/>
    <mergeCell ref="H7:I7"/>
    <mergeCell ref="H4:I5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5:G15"/>
    <mergeCell ref="F14:G14"/>
    <mergeCell ref="H14:I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Kuchnia_</dc:creator>
  <cp:lastModifiedBy>Krzysztof</cp:lastModifiedBy>
  <cp:lastPrinted>2022-04-29T06:55:47Z</cp:lastPrinted>
  <dcterms:created xsi:type="dcterms:W3CDTF">2008-04-11T09:09:34Z</dcterms:created>
  <dcterms:modified xsi:type="dcterms:W3CDTF">2022-05-17T11:02:10Z</dcterms:modified>
</cp:coreProperties>
</file>